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14 ก.ย. 66\"/>
    </mc:Choice>
  </mc:AlternateContent>
  <xr:revisionPtr revIDLastSave="0" documentId="8_{3740B62C-6BC7-41A1-A6D8-04FFAF4F7E4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เลขจ." sheetId="4" r:id="rId1"/>
    <sheet name="ค่าเช่าบ้าน ไตรมาส4เพิ่มเติม" sheetId="25" r:id="rId2"/>
  </sheets>
  <definedNames>
    <definedName name="_xlnm.Print_Area" localSheetId="1">'ค่าเช่าบ้าน ไตรมาส4เพิ่มเติม'!$B$1:$I$98</definedName>
    <definedName name="_xlnm.Print_Titles" localSheetId="1">'ค่าเช่าบ้าน ไตรมาส4เพิ่มเติม'!$1:$6</definedName>
    <definedName name="_xlnm.Print_Titles" localSheetId="0">เลขจ.!$1:$7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25" l="1"/>
  <c r="H43" i="25"/>
  <c r="G43" i="25"/>
  <c r="I41" i="25"/>
  <c r="H41" i="25"/>
  <c r="G41" i="25"/>
  <c r="I39" i="25"/>
  <c r="H39" i="25"/>
  <c r="G39" i="25"/>
  <c r="I37" i="25"/>
  <c r="H37" i="25"/>
  <c r="G37" i="25"/>
  <c r="I35" i="25"/>
  <c r="H35" i="25"/>
  <c r="G35" i="25"/>
  <c r="B34" i="25"/>
  <c r="I32" i="25"/>
  <c r="H32" i="25"/>
  <c r="G32" i="25"/>
  <c r="B30" i="25"/>
  <c r="B31" i="25" s="1"/>
  <c r="I28" i="25"/>
  <c r="H28" i="25"/>
  <c r="G28" i="25"/>
  <c r="B27" i="25"/>
  <c r="I25" i="25"/>
  <c r="H25" i="25"/>
  <c r="G25" i="25"/>
  <c r="I23" i="25"/>
  <c r="H23" i="25"/>
  <c r="G23" i="25"/>
  <c r="I21" i="25"/>
  <c r="H21" i="25"/>
  <c r="G21" i="25"/>
  <c r="I19" i="25"/>
  <c r="H19" i="25"/>
  <c r="G19" i="25"/>
  <c r="I17" i="25"/>
  <c r="H17" i="25"/>
  <c r="G17" i="25"/>
  <c r="I15" i="25"/>
  <c r="H15" i="25"/>
  <c r="G15" i="25"/>
  <c r="I13" i="25"/>
  <c r="H13" i="25"/>
  <c r="G13" i="25"/>
  <c r="B10" i="25"/>
  <c r="B11" i="25" s="1"/>
  <c r="B12" i="25" s="1"/>
  <c r="I8" i="25"/>
  <c r="H8" i="25"/>
  <c r="G8" i="25"/>
  <c r="G44" i="25" l="1"/>
  <c r="H44" i="25"/>
  <c r="I44" i="25"/>
  <c r="D23" i="4" l="1"/>
  <c r="C23" i="4"/>
</calcChain>
</file>

<file path=xl/sharedStrings.xml><?xml version="1.0" encoding="utf-8"?>
<sst xmlns="http://schemas.openxmlformats.org/spreadsheetml/2006/main" count="166" uniqueCount="138">
  <si>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</si>
  <si>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</si>
  <si>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</si>
  <si>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</si>
  <si>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</si>
  <si>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ขอนแก่น</t>
  </si>
  <si>
    <t>น้ำพอง</t>
  </si>
  <si>
    <t>ทต.น้ำพอง</t>
  </si>
  <si>
    <t>5400713</t>
  </si>
  <si>
    <t>ขอนแก่น ผลรวม</t>
  </si>
  <si>
    <t>ทต.ท่ายาง</t>
  </si>
  <si>
    <t>เชียงราย</t>
  </si>
  <si>
    <t>ขุนตาล</t>
  </si>
  <si>
    <t>ทต.ป่าตาล</t>
  </si>
  <si>
    <t>6571403</t>
  </si>
  <si>
    <t>เทิง</t>
  </si>
  <si>
    <t>ทต.งิ้ว</t>
  </si>
  <si>
    <t>6570402</t>
  </si>
  <si>
    <t>แม่จัน</t>
  </si>
  <si>
    <t>ทต.จันจว้า</t>
  </si>
  <si>
    <t>5570710</t>
  </si>
  <si>
    <t>อบต.ศรีค้ำ</t>
  </si>
  <si>
    <t>6570708</t>
  </si>
  <si>
    <t>เชียงราย ผลรวม</t>
  </si>
  <si>
    <t>ทต.ทุ่งหลวง</t>
  </si>
  <si>
    <t>ทต.บ้านนา</t>
  </si>
  <si>
    <t>นครราชสีมา</t>
  </si>
  <si>
    <t>บัวลาย</t>
  </si>
  <si>
    <t>ทต.หนองบัวลาย</t>
  </si>
  <si>
    <t>5303005</t>
  </si>
  <si>
    <t>นครราชสีมา ผลรวม</t>
  </si>
  <si>
    <t>นครศรีธรรมราช</t>
  </si>
  <si>
    <t>ทุ่งใหญ่</t>
  </si>
  <si>
    <t>5801108</t>
  </si>
  <si>
    <t>นครศรีธรรมราช ผลรวม</t>
  </si>
  <si>
    <t>ปราจีนบุรี</t>
  </si>
  <si>
    <t>กบินทร์บุรี</t>
  </si>
  <si>
    <t>ทต.กบินทร์</t>
  </si>
  <si>
    <t>5250217</t>
  </si>
  <si>
    <t>ปราจีนบุรี ผลรวม</t>
  </si>
  <si>
    <t>พัทลุง</t>
  </si>
  <si>
    <t>ตะโหมด</t>
  </si>
  <si>
    <t>ทต.ตะโหมด</t>
  </si>
  <si>
    <t>5930404</t>
  </si>
  <si>
    <t>พัทลุง ผลรวม</t>
  </si>
  <si>
    <t>ทต.หัวดง</t>
  </si>
  <si>
    <t>ระยอง</t>
  </si>
  <si>
    <t>ปลวกแดง</t>
  </si>
  <si>
    <t>ทต.บ้านปลวกแดง</t>
  </si>
  <si>
    <t>5210608</t>
  </si>
  <si>
    <t>ระยอง ผลรวม</t>
  </si>
  <si>
    <t>ลำปาง</t>
  </si>
  <si>
    <t>เมืองลำปาง</t>
  </si>
  <si>
    <t>ทต.บ่อแฮ้ว</t>
  </si>
  <si>
    <t>5520113</t>
  </si>
  <si>
    <t>ลำปาง ผลรวม</t>
  </si>
  <si>
    <t>สกลนคร</t>
  </si>
  <si>
    <t>วานรนิวาส</t>
  </si>
  <si>
    <t>ทต.วานรนิวาส</t>
  </si>
  <si>
    <t>5470815</t>
  </si>
  <si>
    <t>วาริชภูมิ</t>
  </si>
  <si>
    <t>ทต.วาริชภูมิ</t>
  </si>
  <si>
    <t>5470606</t>
  </si>
  <si>
    <t>สกลนคร ผลรวม</t>
  </si>
  <si>
    <t>สุราษฎร์ธานี</t>
  </si>
  <si>
    <t>เมืองสุราษฎร์ธานี</t>
  </si>
  <si>
    <t>บ้านนาเดิม</t>
  </si>
  <si>
    <t>5841305</t>
  </si>
  <si>
    <t>ทต.วัดประดู่</t>
  </si>
  <si>
    <t>5840102</t>
  </si>
  <si>
    <t>เวียงสระ</t>
  </si>
  <si>
    <t>6841501</t>
  </si>
  <si>
    <t>สุราษฎร์ธานี ผลรวม</t>
  </si>
  <si>
    <t>สุรินทร์</t>
  </si>
  <si>
    <t>จอมพระ</t>
  </si>
  <si>
    <t>ทต.กระหาด</t>
  </si>
  <si>
    <t>6320401</t>
  </si>
  <si>
    <t>สังขะ</t>
  </si>
  <si>
    <t>ทต.สังขะ</t>
  </si>
  <si>
    <t>5321013</t>
  </si>
  <si>
    <t>สุรินทร์ ผลรวม</t>
  </si>
  <si>
    <t>หนองคาย</t>
  </si>
  <si>
    <t>เมืองหนองคาย</t>
  </si>
  <si>
    <t>ทต.วัดธาตุ</t>
  </si>
  <si>
    <t>6430105</t>
  </si>
  <si>
    <t>หนองคาย ผลรวม</t>
  </si>
  <si>
    <t>อ่างทอง</t>
  </si>
  <si>
    <t>ป่าโมก</t>
  </si>
  <si>
    <t>ทต.ป่าโมก</t>
  </si>
  <si>
    <t>5150307</t>
  </si>
  <si>
    <t>อ่างทอง ผลรวม</t>
  </si>
  <si>
    <t>อำนาจเจริญ</t>
  </si>
  <si>
    <t>ลืออำนาจ</t>
  </si>
  <si>
    <t>ทต.อำนาจ</t>
  </si>
  <si>
    <t>6370707</t>
  </si>
  <si>
    <t>อำนาจเจริญ ผลรวม</t>
  </si>
  <si>
    <t>อุตรดิตถ์</t>
  </si>
  <si>
    <t>ลับแล</t>
  </si>
  <si>
    <t>5530809</t>
  </si>
  <si>
    <t>อุตรดิตถ์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</si>
  <si>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</si>
  <si>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</si>
  <si>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</si>
  <si>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แบบรายละเอียดประกอบการโอนเงินจัดสรรงบประมาณรายจ่ายประจำปีงบประมาณ พ.ศ. 2566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</si>
  <si>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</si>
  <si>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</si>
  <si>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</si>
  <si>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</si>
  <si>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 xml:space="preserve"> รหัสแหล่งของเงิน  6611410  รหัสกิจกรรมหลัก  15008660030400000  รหัสงบประมาณ  15008370001004100040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</si>
  <si>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</si>
  <si>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</si>
  <si>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</si>
  <si>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>สรุปรายละเอียดประกอบการโอนเงินจัดสรรงบประมาณรายจ่ายประจำปีงบประมาณ พ.ศ. 2566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</si>
  <si>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</si>
  <si>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</si>
  <si>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</si>
  <si>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</si>
  <si>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</si>
  <si>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</si>
  <si>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รายการเงินอุดหนุนสำหรับการจัดการศึกษาภาคบังคับ (ค่าเช่าบ้าน) ไตรมาสที่ 4 (เพิ่มเติม)</t>
  </si>
  <si>
    <t>ตามหนังสือกรมส่งเสริมการปกครองท้องถิ่น ด่วนที่สุด ที่ มท 0808.2/       ลงวันที่     กันยายน 2566   เลขที่ใบจัดสรร              /2566</t>
  </si>
  <si>
    <t>ตามหนังสือกรมส่งเสริมการปกครองท้องถิ่น ด่วนที่สุด ที่ มท 0808.2/                                 ลงวันที่          กันยายน  2566               เลขที่ใบจัดสรร                /2566</t>
  </si>
  <si>
    <t xml:space="preserve">ขอนแก่น </t>
  </si>
  <si>
    <t xml:space="preserve">เชียงราย </t>
  </si>
  <si>
    <t xml:space="preserve">นครราชสีมา </t>
  </si>
  <si>
    <t xml:space="preserve">นครศรีธรรมราช </t>
  </si>
  <si>
    <t xml:space="preserve">ปราจีนบุรี </t>
  </si>
  <si>
    <t xml:space="preserve">พัทลุง </t>
  </si>
  <si>
    <t xml:space="preserve">ระยอง </t>
  </si>
  <si>
    <t xml:space="preserve">ลำปาง </t>
  </si>
  <si>
    <t xml:space="preserve">สกลนคร </t>
  </si>
  <si>
    <t xml:space="preserve">สุราษฎร์ธานี </t>
  </si>
  <si>
    <t xml:space="preserve">สุรินทร์ </t>
  </si>
  <si>
    <t xml:space="preserve">หนองคาย </t>
  </si>
  <si>
    <t xml:space="preserve">อ่างทอง </t>
  </si>
  <si>
    <t xml:space="preserve">อำนาจเจริญ </t>
  </si>
  <si>
    <t xml:space="preserve">อุตรดิตถ์ </t>
  </si>
  <si>
    <t xml:space="preserve"> 14 ก.ย.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</si>
</sst>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4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0" applyNumberFormat="0" applyFont="0" applyAlignment="0" applyProtection="0"/>
    <xf numFmtId="0" fontId="18" fillId="20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5" applyNumberFormat="0" applyAlignment="0" applyProtection="0"/>
    <xf numFmtId="0" fontId="16" fillId="0" borderId="9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4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1" applyNumberFormat="0" applyAlignment="0" applyProtection="0"/>
    <xf numFmtId="0" fontId="2" fillId="23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70">
    <xf numFmtId="0" fontId="0" fillId="0" borderId="0" xfId="0"/>
    <xf numFmtId="0" fontId="26" fillId="0" borderId="0" xfId="0" applyFont="1"/>
    <xf numFmtId="0" fontId="28" fillId="0" borderId="0" xfId="0" applyFont="1"/>
    <xf numFmtId="0" fontId="26" fillId="0" borderId="3" xfId="0" applyFont="1" applyBorder="1"/>
    <xf numFmtId="0" fontId="26" fillId="0" borderId="3" xfId="0" applyFont="1" applyBorder="1" applyAlignment="1">
      <alignment horizontal="center"/>
    </xf>
    <xf numFmtId="187" fontId="26" fillId="0" borderId="3" xfId="123" applyFont="1" applyBorder="1"/>
    <xf numFmtId="0" fontId="26" fillId="0" borderId="0" xfId="0" applyFont="1" applyAlignment="1">
      <alignment horizontal="center"/>
    </xf>
    <xf numFmtId="187" fontId="26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4" xfId="3" applyFont="1" applyBorder="1" applyAlignment="1">
      <alignment horizontal="center"/>
    </xf>
    <xf numFmtId="1" fontId="3" fillId="0" borderId="14" xfId="132" applyNumberFormat="1" applyFont="1" applyBorder="1" applyAlignment="1">
      <alignment horizontal="center"/>
    </xf>
    <xf numFmtId="43" fontId="3" fillId="0" borderId="14" xfId="133" applyFont="1" applyFill="1" applyBorder="1" applyAlignment="1" applyProtection="1">
      <alignment horizontal="center"/>
      <protection locked="0"/>
    </xf>
    <xf numFmtId="1" fontId="3" fillId="0" borderId="14" xfId="133" applyNumberFormat="1" applyFont="1" applyFill="1" applyBorder="1" applyAlignment="1" applyProtection="1">
      <alignment horizontal="center"/>
      <protection locked="0"/>
    </xf>
    <xf numFmtId="0" fontId="27" fillId="0" borderId="14" xfId="134" applyFont="1" applyBorder="1" applyAlignment="1">
      <alignment horizontal="center"/>
    </xf>
    <xf numFmtId="0" fontId="33" fillId="0" borderId="0" xfId="134"/>
    <xf numFmtId="0" fontId="26" fillId="0" borderId="15" xfId="134" applyFont="1" applyBorder="1" applyAlignment="1">
      <alignment horizontal="center"/>
    </xf>
    <xf numFmtId="0" fontId="26" fillId="0" borderId="15" xfId="134" applyFont="1" applyBorder="1"/>
    <xf numFmtId="1" fontId="26" fillId="0" borderId="15" xfId="135" applyNumberFormat="1" applyFont="1" applyBorder="1" applyAlignment="1">
      <alignment horizontal="center"/>
    </xf>
    <xf numFmtId="43" fontId="26" fillId="0" borderId="15" xfId="135" applyFont="1" applyBorder="1"/>
    <xf numFmtId="15" fontId="26" fillId="0" borderId="2" xfId="134" applyNumberFormat="1" applyFont="1" applyBorder="1" applyAlignment="1">
      <alignment horizontal="center"/>
    </xf>
    <xf numFmtId="15" fontId="26" fillId="0" borderId="3" xfId="134" applyNumberFormat="1" applyFont="1" applyBorder="1" applyAlignment="1">
      <alignment horizontal="center"/>
    </xf>
    <xf numFmtId="0" fontId="26" fillId="0" borderId="17" xfId="134" applyFont="1" applyBorder="1" applyAlignment="1">
      <alignment horizontal="center"/>
    </xf>
    <xf numFmtId="0" fontId="26" fillId="0" borderId="17" xfId="134" applyFont="1" applyBorder="1"/>
    <xf numFmtId="43" fontId="26" fillId="0" borderId="17" xfId="135" applyFont="1" applyBorder="1"/>
    <xf numFmtId="1" fontId="26" fillId="0" borderId="3" xfId="135" applyNumberFormat="1" applyFont="1" applyBorder="1" applyAlignment="1">
      <alignment horizontal="center"/>
    </xf>
    <xf numFmtId="0" fontId="26" fillId="0" borderId="3" xfId="134" applyFont="1" applyBorder="1" applyAlignment="1">
      <alignment horizontal="center"/>
    </xf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6" fillId="0" borderId="16" xfId="135" applyNumberFormat="1" applyFont="1" applyBorder="1" applyAlignment="1">
      <alignment horizontal="center"/>
    </xf>
    <xf numFmtId="0" fontId="26" fillId="0" borderId="16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6" fillId="0" borderId="13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87" fontId="27" fillId="0" borderId="3" xfId="123" applyFont="1" applyBorder="1"/>
    <xf numFmtId="0" fontId="26" fillId="0" borderId="13" xfId="0" applyFont="1" applyBorder="1" applyAlignment="1">
      <alignment horizontal="center"/>
    </xf>
    <xf numFmtId="187" fontId="26" fillId="0" borderId="13" xfId="123" applyFont="1" applyBorder="1"/>
    <xf numFmtId="187" fontId="27" fillId="0" borderId="16" xfId="123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7" xfId="0" applyFont="1" applyBorder="1"/>
    <xf numFmtId="187" fontId="26" fillId="0" borderId="17" xfId="123" applyFont="1" applyBorder="1"/>
    <xf numFmtId="0" fontId="27" fillId="0" borderId="18" xfId="0" applyFont="1" applyBorder="1"/>
    <xf numFmtId="1" fontId="26" fillId="0" borderId="15" xfId="123" applyNumberFormat="1" applyFont="1" applyBorder="1" applyAlignment="1">
      <alignment horizontal="center" vertical="center"/>
    </xf>
    <xf numFmtId="1" fontId="26" fillId="0" borderId="17" xfId="123" applyNumberFormat="1" applyFont="1" applyBorder="1" applyAlignment="1">
      <alignment horizontal="center" vertical="center"/>
    </xf>
    <xf numFmtId="1" fontId="27" fillId="0" borderId="16" xfId="123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87" fontId="27" fillId="0" borderId="14" xfId="123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87" fontId="26" fillId="0" borderId="3" xfId="123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87" fontId="26" fillId="0" borderId="17" xfId="123" applyFont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9" xfId="0" applyFont="1" applyBorder="1" applyAlignment="1">
      <alignment horizontal="center" vertical="center"/>
    </xf>
    <xf numFmtId="187" fontId="27" fillId="0" borderId="19" xfId="123" applyFont="1" applyBorder="1" applyAlignment="1">
      <alignment horizontal="center" vertical="center"/>
    </xf>
    <xf numFmtId="0" fontId="27" fillId="0" borderId="19" xfId="0" applyFont="1" applyBorder="1"/>
    <xf numFmtId="0" fontId="31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24"/>
  <sheetViews>
    <sheetView tabSelected="1" topLeftCell="A3" workbookViewId="0">
      <selection activeCell="I8" sqref="I8"/>
    </sheetView>
  </sheetViews>
  <sheetFormatPr defaultColWidth="9" defaultRowHeight="15"/>
  <cols>
    <col min="1" max="1" width="9" style="17"/>
    <col min="2" max="2" width="15.77734375" style="17" customWidth="1"/>
    <col min="3" max="3" width="11" style="33" customWidth="1"/>
    <col min="4" max="4" width="17.6640625" style="17" customWidth="1"/>
    <col min="5" max="5" width="12.5546875" style="34" customWidth="1"/>
    <col min="6" max="6" width="11.77734375" style="33" customWidth="1"/>
    <col min="7" max="7" width="10.88671875" style="33" customWidth="1"/>
    <col min="8" max="16384" width="9" style="17"/>
  </cols>
  <sheetData>
    <row r="1" spans="1:9" s="8" customFormat="1" ht="21">
      <c r="A1" s="63" t="s">
        <v>112</v>
      </c>
      <c r="B1" s="63"/>
      <c r="C1" s="63"/>
      <c r="D1" s="63"/>
      <c r="E1" s="63"/>
      <c r="F1" s="63"/>
      <c r="G1" s="63"/>
    </row>
    <row r="2" spans="1:9" s="8" customFormat="1" ht="21">
      <c r="A2" s="64" t="s">
        <v>113</v>
      </c>
      <c r="B2" s="64"/>
      <c r="C2" s="64"/>
      <c r="D2" s="64"/>
      <c r="E2" s="64"/>
      <c r="F2" s="64"/>
      <c r="G2" s="64"/>
    </row>
    <row r="3" spans="1:9" s="8" customFormat="1" ht="21">
      <c r="A3" s="65" t="s">
        <v>119</v>
      </c>
      <c r="B3" s="65"/>
      <c r="C3" s="65"/>
      <c r="D3" s="65"/>
      <c r="E3" s="65"/>
      <c r="F3" s="65"/>
      <c r="G3" s="65"/>
    </row>
    <row r="4" spans="1:9" s="9" customFormat="1" ht="21">
      <c r="A4" s="66" t="s">
        <v>108</v>
      </c>
      <c r="B4" s="66"/>
      <c r="C4" s="66"/>
      <c r="D4" s="66"/>
      <c r="E4" s="66"/>
      <c r="F4" s="66"/>
      <c r="G4" s="66"/>
    </row>
    <row r="5" spans="1:9" s="8" customFormat="1" ht="21" hidden="1">
      <c r="A5" s="67" t="s">
        <v>114</v>
      </c>
      <c r="B5" s="67"/>
      <c r="C5" s="67"/>
      <c r="D5" s="67"/>
      <c r="E5" s="10"/>
      <c r="F5" s="11"/>
      <c r="G5" s="11"/>
    </row>
    <row r="6" spans="1:9" s="8" customFormat="1" ht="21">
      <c r="A6" s="62" t="s">
        <v>120</v>
      </c>
      <c r="B6" s="62"/>
      <c r="C6" s="62"/>
      <c r="D6" s="62"/>
      <c r="E6" s="62"/>
      <c r="F6" s="62"/>
      <c r="G6" s="62"/>
    </row>
    <row r="7" spans="1:9" ht="21">
      <c r="A7" s="12" t="s">
        <v>0</v>
      </c>
      <c r="B7" s="12" t="s">
        <v>1</v>
      </c>
      <c r="C7" s="13" t="s">
        <v>101</v>
      </c>
      <c r="D7" s="14" t="s">
        <v>110</v>
      </c>
      <c r="E7" s="15" t="s">
        <v>115</v>
      </c>
      <c r="F7" s="16" t="s">
        <v>116</v>
      </c>
      <c r="G7" s="16" t="s">
        <v>117</v>
      </c>
    </row>
    <row r="8" spans="1:9" ht="20.100000000000001" customHeight="1">
      <c r="A8" s="18">
        <v>1</v>
      </c>
      <c r="B8" s="19" t="s">
        <v>122</v>
      </c>
      <c r="C8" s="46">
        <v>1</v>
      </c>
      <c r="D8" s="21">
        <v>21000</v>
      </c>
      <c r="E8" s="20">
        <v>13040</v>
      </c>
      <c r="F8" s="18">
        <v>11153</v>
      </c>
      <c r="G8" s="22" t="s">
        <v>137</v>
      </c>
      <c r="I8" s="23"/>
    </row>
    <row r="9" spans="1:9" ht="20.100000000000001" customHeight="1">
      <c r="A9" s="24">
        <v>2</v>
      </c>
      <c r="B9" s="25" t="s">
        <v>123</v>
      </c>
      <c r="C9" s="47">
        <v>4</v>
      </c>
      <c r="D9" s="26">
        <v>63000</v>
      </c>
      <c r="E9" s="27">
        <v>13041</v>
      </c>
      <c r="F9" s="28">
        <v>11154</v>
      </c>
      <c r="G9" s="23" t="s">
        <v>137</v>
      </c>
      <c r="I9" s="23"/>
    </row>
    <row r="10" spans="1:9" ht="20.100000000000001" customHeight="1">
      <c r="A10" s="24">
        <v>3</v>
      </c>
      <c r="B10" s="25" t="s">
        <v>124</v>
      </c>
      <c r="C10" s="47">
        <v>1</v>
      </c>
      <c r="D10" s="26">
        <v>4000</v>
      </c>
      <c r="E10" s="27">
        <v>13042</v>
      </c>
      <c r="F10" s="28">
        <v>11155</v>
      </c>
      <c r="G10" s="23" t="s">
        <v>137</v>
      </c>
    </row>
    <row r="11" spans="1:9" ht="20.100000000000001" customHeight="1">
      <c r="A11" s="24">
        <v>4</v>
      </c>
      <c r="B11" s="25" t="s">
        <v>125</v>
      </c>
      <c r="C11" s="47">
        <v>1</v>
      </c>
      <c r="D11" s="26">
        <v>18000</v>
      </c>
      <c r="E11" s="27">
        <v>13043</v>
      </c>
      <c r="F11" s="28">
        <v>11156</v>
      </c>
      <c r="G11" s="23" t="s">
        <v>137</v>
      </c>
    </row>
    <row r="12" spans="1:9" ht="20.100000000000001" customHeight="1">
      <c r="A12" s="24">
        <v>5</v>
      </c>
      <c r="B12" s="25" t="s">
        <v>126</v>
      </c>
      <c r="C12" s="47">
        <v>1</v>
      </c>
      <c r="D12" s="26">
        <v>79000</v>
      </c>
      <c r="E12" s="27">
        <v>13044</v>
      </c>
      <c r="F12" s="28">
        <v>11157</v>
      </c>
      <c r="G12" s="23" t="s">
        <v>137</v>
      </c>
    </row>
    <row r="13" spans="1:9" ht="20.100000000000001" customHeight="1">
      <c r="A13" s="24">
        <v>6</v>
      </c>
      <c r="B13" s="25" t="s">
        <v>127</v>
      </c>
      <c r="C13" s="47">
        <v>1</v>
      </c>
      <c r="D13" s="26">
        <v>9000</v>
      </c>
      <c r="E13" s="27">
        <v>13045</v>
      </c>
      <c r="F13" s="28">
        <v>11158</v>
      </c>
      <c r="G13" s="23" t="s">
        <v>137</v>
      </c>
    </row>
    <row r="14" spans="1:9" ht="20.100000000000001" customHeight="1">
      <c r="A14" s="24">
        <v>7</v>
      </c>
      <c r="B14" s="25" t="s">
        <v>128</v>
      </c>
      <c r="C14" s="47">
        <v>1</v>
      </c>
      <c r="D14" s="26">
        <v>4000</v>
      </c>
      <c r="E14" s="27">
        <v>13046</v>
      </c>
      <c r="F14" s="28">
        <v>11159</v>
      </c>
      <c r="G14" s="23" t="s">
        <v>137</v>
      </c>
    </row>
    <row r="15" spans="1:9" ht="20.100000000000001" customHeight="1">
      <c r="A15" s="24">
        <v>8</v>
      </c>
      <c r="B15" s="25" t="s">
        <v>129</v>
      </c>
      <c r="C15" s="47">
        <v>1</v>
      </c>
      <c r="D15" s="26">
        <v>20000</v>
      </c>
      <c r="E15" s="27">
        <v>13047</v>
      </c>
      <c r="F15" s="28">
        <v>11160</v>
      </c>
      <c r="G15" s="23" t="s">
        <v>137</v>
      </c>
    </row>
    <row r="16" spans="1:9" ht="20.100000000000001" customHeight="1">
      <c r="A16" s="24">
        <v>9</v>
      </c>
      <c r="B16" s="25" t="s">
        <v>130</v>
      </c>
      <c r="C16" s="47">
        <v>2</v>
      </c>
      <c r="D16" s="26">
        <v>27000</v>
      </c>
      <c r="E16" s="27">
        <v>13048</v>
      </c>
      <c r="F16" s="28">
        <v>11161</v>
      </c>
      <c r="G16" s="23" t="s">
        <v>137</v>
      </c>
    </row>
    <row r="17" spans="1:7" ht="20.100000000000001" customHeight="1">
      <c r="A17" s="24">
        <v>10</v>
      </c>
      <c r="B17" s="25" t="s">
        <v>131</v>
      </c>
      <c r="C17" s="47">
        <v>3</v>
      </c>
      <c r="D17" s="26">
        <v>55800</v>
      </c>
      <c r="E17" s="27">
        <v>13049</v>
      </c>
      <c r="F17" s="28">
        <v>11162</v>
      </c>
      <c r="G17" s="23" t="s">
        <v>137</v>
      </c>
    </row>
    <row r="18" spans="1:7" ht="20.100000000000001" customHeight="1">
      <c r="A18" s="24">
        <v>11</v>
      </c>
      <c r="B18" s="25" t="s">
        <v>132</v>
      </c>
      <c r="C18" s="47">
        <v>2</v>
      </c>
      <c r="D18" s="26">
        <v>100000</v>
      </c>
      <c r="E18" s="27">
        <v>13050</v>
      </c>
      <c r="F18" s="28">
        <v>11163</v>
      </c>
      <c r="G18" s="23" t="s">
        <v>137</v>
      </c>
    </row>
    <row r="19" spans="1:7" ht="20.100000000000001" customHeight="1">
      <c r="A19" s="24">
        <v>12</v>
      </c>
      <c r="B19" s="25" t="s">
        <v>133</v>
      </c>
      <c r="C19" s="47">
        <v>1</v>
      </c>
      <c r="D19" s="26">
        <v>21000</v>
      </c>
      <c r="E19" s="27">
        <v>13051</v>
      </c>
      <c r="F19" s="28">
        <v>11164</v>
      </c>
      <c r="G19" s="23" t="s">
        <v>137</v>
      </c>
    </row>
    <row r="20" spans="1:7" ht="20.100000000000001" customHeight="1">
      <c r="A20" s="24">
        <v>13</v>
      </c>
      <c r="B20" s="25" t="s">
        <v>134</v>
      </c>
      <c r="C20" s="47">
        <v>1</v>
      </c>
      <c r="D20" s="26">
        <v>18000</v>
      </c>
      <c r="E20" s="27">
        <v>13052</v>
      </c>
      <c r="F20" s="28">
        <v>11165</v>
      </c>
      <c r="G20" s="23" t="s">
        <v>137</v>
      </c>
    </row>
    <row r="21" spans="1:7" ht="20.100000000000001" customHeight="1">
      <c r="A21" s="24">
        <v>14</v>
      </c>
      <c r="B21" s="25" t="s">
        <v>135</v>
      </c>
      <c r="C21" s="47">
        <v>1</v>
      </c>
      <c r="D21" s="26">
        <v>10000</v>
      </c>
      <c r="E21" s="27">
        <v>13053</v>
      </c>
      <c r="F21" s="28">
        <v>11166</v>
      </c>
      <c r="G21" s="23" t="s">
        <v>137</v>
      </c>
    </row>
    <row r="22" spans="1:7" ht="20.100000000000001" customHeight="1">
      <c r="A22" s="24">
        <v>15</v>
      </c>
      <c r="B22" s="25" t="s">
        <v>136</v>
      </c>
      <c r="C22" s="47">
        <v>1</v>
      </c>
      <c r="D22" s="26">
        <v>10600</v>
      </c>
      <c r="E22" s="27">
        <v>13054</v>
      </c>
      <c r="F22" s="28">
        <v>11167</v>
      </c>
      <c r="G22" s="23" t="s">
        <v>137</v>
      </c>
    </row>
    <row r="23" spans="1:7" ht="20.100000000000001" customHeight="1" thickBot="1">
      <c r="A23" s="29"/>
      <c r="B23" s="30" t="s">
        <v>118</v>
      </c>
      <c r="C23" s="48">
        <f>SUM(C8:C22)</f>
        <v>22</v>
      </c>
      <c r="D23" s="41">
        <f>SUM(D8:D22)</f>
        <v>460400</v>
      </c>
      <c r="E23" s="31"/>
      <c r="F23" s="32"/>
      <c r="G23" s="32"/>
    </row>
    <row r="24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A83A5-0A25-4C56-A522-40D83698D4D9}">
  <dimension ref="A1:I101"/>
  <sheetViews>
    <sheetView view="pageBreakPreview" topLeftCell="B1" zoomScaleNormal="100" zoomScaleSheetLayoutView="100" workbookViewId="0">
      <selection activeCell="C10" sqref="C10"/>
    </sheetView>
  </sheetViews>
  <sheetFormatPr defaultColWidth="8.88671875" defaultRowHeight="21" outlineLevelRow="2"/>
  <cols>
    <col min="1" max="1" width="0" style="1" hidden="1" customWidth="1"/>
    <col min="2" max="2" width="10" style="6" customWidth="1"/>
    <col min="3" max="3" width="26.44140625" style="1" customWidth="1"/>
    <col min="4" max="4" width="27" style="1" customWidth="1"/>
    <col min="5" max="5" width="30" style="1" customWidth="1"/>
    <col min="6" max="6" width="8.88671875" style="1" hidden="1" customWidth="1"/>
    <col min="7" max="7" width="29.77734375" style="7" customWidth="1"/>
    <col min="8" max="8" width="7.88671875" style="1" customWidth="1"/>
    <col min="9" max="9" width="8.88671875" style="1" customWidth="1"/>
    <col min="10" max="16384" width="8.88671875" style="1"/>
  </cols>
  <sheetData>
    <row r="1" spans="1:9" ht="23.45" customHeight="1">
      <c r="A1" s="1" t="s">
        <v>102</v>
      </c>
      <c r="B1" s="68" t="s">
        <v>103</v>
      </c>
      <c r="C1" s="68"/>
      <c r="D1" s="68"/>
      <c r="E1" s="68"/>
      <c r="F1" s="68"/>
      <c r="G1" s="68"/>
    </row>
    <row r="2" spans="1:9" ht="23.45" customHeight="1">
      <c r="A2" s="1" t="s">
        <v>104</v>
      </c>
      <c r="B2" s="68" t="s">
        <v>105</v>
      </c>
      <c r="C2" s="68"/>
      <c r="D2" s="68"/>
      <c r="E2" s="68"/>
      <c r="F2" s="68"/>
      <c r="G2" s="68"/>
    </row>
    <row r="3" spans="1:9" ht="23.45" customHeight="1">
      <c r="A3" s="1" t="s">
        <v>106</v>
      </c>
      <c r="B3" s="68" t="s">
        <v>119</v>
      </c>
      <c r="C3" s="68"/>
      <c r="D3" s="68"/>
      <c r="E3" s="68"/>
      <c r="F3" s="68"/>
      <c r="G3" s="68"/>
    </row>
    <row r="4" spans="1:9" s="2" customFormat="1" ht="23.45" customHeight="1">
      <c r="A4" s="2" t="s">
        <v>107</v>
      </c>
      <c r="B4" s="69" t="s">
        <v>108</v>
      </c>
      <c r="C4" s="69"/>
      <c r="D4" s="69"/>
      <c r="E4" s="69"/>
      <c r="F4" s="69"/>
      <c r="G4" s="69"/>
    </row>
    <row r="5" spans="1:9" ht="23.45" customHeight="1">
      <c r="A5" s="1" t="s">
        <v>109</v>
      </c>
      <c r="B5" s="68" t="s">
        <v>121</v>
      </c>
      <c r="C5" s="68"/>
      <c r="D5" s="68"/>
      <c r="E5" s="68"/>
      <c r="F5" s="68"/>
      <c r="G5" s="68"/>
    </row>
    <row r="6" spans="1:9" ht="23.45" customHeight="1">
      <c r="B6" s="49" t="s">
        <v>0</v>
      </c>
      <c r="C6" s="49" t="s">
        <v>1</v>
      </c>
      <c r="D6" s="49" t="s">
        <v>2</v>
      </c>
      <c r="E6" s="49" t="s">
        <v>3</v>
      </c>
      <c r="F6" s="49" t="s">
        <v>4</v>
      </c>
      <c r="G6" s="50" t="s">
        <v>110</v>
      </c>
      <c r="H6" s="51" t="s">
        <v>111</v>
      </c>
      <c r="I6" s="51" t="s">
        <v>101</v>
      </c>
    </row>
    <row r="7" spans="1:9" s="3" customFormat="1" ht="18" customHeight="1" outlineLevel="2">
      <c r="A7" s="3">
        <v>1</v>
      </c>
      <c r="B7" s="52">
        <v>1</v>
      </c>
      <c r="C7" s="52" t="s">
        <v>5</v>
      </c>
      <c r="D7" s="52" t="s">
        <v>6</v>
      </c>
      <c r="E7" s="52" t="s">
        <v>7</v>
      </c>
      <c r="F7" s="52" t="s">
        <v>8</v>
      </c>
      <c r="G7" s="53">
        <v>21000</v>
      </c>
      <c r="H7" s="52">
        <v>1</v>
      </c>
      <c r="I7" s="52">
        <v>1</v>
      </c>
    </row>
    <row r="8" spans="1:9" s="61" customFormat="1" ht="18" customHeight="1" outlineLevel="1" thickBot="1">
      <c r="A8" s="3"/>
      <c r="B8" s="59"/>
      <c r="C8" s="59" t="s">
        <v>9</v>
      </c>
      <c r="D8" s="59"/>
      <c r="E8" s="59"/>
      <c r="F8" s="52"/>
      <c r="G8" s="60">
        <f>SUBTOTAL(9,G7:G7)</f>
        <v>21000</v>
      </c>
      <c r="H8" s="59">
        <f>SUBTOTAL(9,H7:H7)</f>
        <v>1</v>
      </c>
      <c r="I8" s="59">
        <f>SUBTOTAL(9,I7:I7)</f>
        <v>1</v>
      </c>
    </row>
    <row r="9" spans="1:9" s="43" customFormat="1" ht="18" customHeight="1" outlineLevel="2" thickTop="1">
      <c r="A9" s="3">
        <v>2</v>
      </c>
      <c r="B9" s="54">
        <v>1</v>
      </c>
      <c r="C9" s="54" t="s">
        <v>11</v>
      </c>
      <c r="D9" s="54" t="s">
        <v>12</v>
      </c>
      <c r="E9" s="54" t="s">
        <v>13</v>
      </c>
      <c r="F9" s="52" t="s">
        <v>14</v>
      </c>
      <c r="G9" s="55">
        <v>12000</v>
      </c>
      <c r="H9" s="54">
        <v>1</v>
      </c>
      <c r="I9" s="54">
        <v>1</v>
      </c>
    </row>
    <row r="10" spans="1:9" s="3" customFormat="1" ht="18" customHeight="1" outlineLevel="2">
      <c r="A10" s="3">
        <v>3</v>
      </c>
      <c r="B10" s="52">
        <f t="shared" ref="B10:B34" si="0">1+B9</f>
        <v>2</v>
      </c>
      <c r="C10" s="52" t="s">
        <v>11</v>
      </c>
      <c r="D10" s="52" t="s">
        <v>15</v>
      </c>
      <c r="E10" s="52" t="s">
        <v>16</v>
      </c>
      <c r="F10" s="52" t="s">
        <v>17</v>
      </c>
      <c r="G10" s="53">
        <v>20000</v>
      </c>
      <c r="H10" s="52">
        <v>1</v>
      </c>
      <c r="I10" s="52">
        <v>1</v>
      </c>
    </row>
    <row r="11" spans="1:9" s="3" customFormat="1" ht="18" customHeight="1" outlineLevel="2">
      <c r="A11" s="3">
        <v>4</v>
      </c>
      <c r="B11" s="52">
        <f t="shared" si="0"/>
        <v>3</v>
      </c>
      <c r="C11" s="52" t="s">
        <v>11</v>
      </c>
      <c r="D11" s="52" t="s">
        <v>18</v>
      </c>
      <c r="E11" s="52" t="s">
        <v>19</v>
      </c>
      <c r="F11" s="52" t="s">
        <v>20</v>
      </c>
      <c r="G11" s="53">
        <v>16000</v>
      </c>
      <c r="H11" s="52">
        <v>1</v>
      </c>
      <c r="I11" s="52">
        <v>1</v>
      </c>
    </row>
    <row r="12" spans="1:9" s="3" customFormat="1" ht="18" customHeight="1" outlineLevel="2">
      <c r="A12" s="3">
        <v>5</v>
      </c>
      <c r="B12" s="52">
        <f t="shared" si="0"/>
        <v>4</v>
      </c>
      <c r="C12" s="52" t="s">
        <v>11</v>
      </c>
      <c r="D12" s="52" t="s">
        <v>18</v>
      </c>
      <c r="E12" s="52" t="s">
        <v>21</v>
      </c>
      <c r="F12" s="52" t="s">
        <v>22</v>
      </c>
      <c r="G12" s="53">
        <v>15000</v>
      </c>
      <c r="H12" s="52">
        <v>1</v>
      </c>
      <c r="I12" s="52">
        <v>1</v>
      </c>
    </row>
    <row r="13" spans="1:9" s="61" customFormat="1" ht="18" customHeight="1" outlineLevel="1" thickBot="1">
      <c r="A13" s="3"/>
      <c r="B13" s="59"/>
      <c r="C13" s="59" t="s">
        <v>23</v>
      </c>
      <c r="D13" s="59"/>
      <c r="E13" s="59"/>
      <c r="F13" s="52"/>
      <c r="G13" s="60">
        <f>SUBTOTAL(9,G9:G12)</f>
        <v>63000</v>
      </c>
      <c r="H13" s="59">
        <f>SUBTOTAL(9,H9:H12)</f>
        <v>4</v>
      </c>
      <c r="I13" s="59">
        <f>SUBTOTAL(9,I9:I12)</f>
        <v>4</v>
      </c>
    </row>
    <row r="14" spans="1:9" s="43" customFormat="1" ht="18" customHeight="1" outlineLevel="2" thickTop="1">
      <c r="A14" s="3">
        <v>6</v>
      </c>
      <c r="B14" s="54">
        <v>1</v>
      </c>
      <c r="C14" s="54" t="s">
        <v>26</v>
      </c>
      <c r="D14" s="54" t="s">
        <v>27</v>
      </c>
      <c r="E14" s="54" t="s">
        <v>28</v>
      </c>
      <c r="F14" s="52" t="s">
        <v>29</v>
      </c>
      <c r="G14" s="55">
        <v>4000</v>
      </c>
      <c r="H14" s="54">
        <v>1</v>
      </c>
      <c r="I14" s="54">
        <v>1</v>
      </c>
    </row>
    <row r="15" spans="1:9" s="61" customFormat="1" ht="18" customHeight="1" outlineLevel="1" thickBot="1">
      <c r="A15" s="3"/>
      <c r="B15" s="59"/>
      <c r="C15" s="59" t="s">
        <v>30</v>
      </c>
      <c r="D15" s="59"/>
      <c r="E15" s="59"/>
      <c r="F15" s="52"/>
      <c r="G15" s="60">
        <f>SUBTOTAL(9,G14:G14)</f>
        <v>4000</v>
      </c>
      <c r="H15" s="59">
        <f>SUBTOTAL(9,H14:H14)</f>
        <v>1</v>
      </c>
      <c r="I15" s="59">
        <f>SUBTOTAL(9,I14:I14)</f>
        <v>1</v>
      </c>
    </row>
    <row r="16" spans="1:9" s="43" customFormat="1" ht="18" customHeight="1" outlineLevel="2" thickTop="1">
      <c r="A16" s="3">
        <v>7</v>
      </c>
      <c r="B16" s="54">
        <v>1</v>
      </c>
      <c r="C16" s="54" t="s">
        <v>31</v>
      </c>
      <c r="D16" s="54" t="s">
        <v>32</v>
      </c>
      <c r="E16" s="54" t="s">
        <v>10</v>
      </c>
      <c r="F16" s="52" t="s">
        <v>33</v>
      </c>
      <c r="G16" s="55">
        <v>18000</v>
      </c>
      <c r="H16" s="54">
        <v>1</v>
      </c>
      <c r="I16" s="54">
        <v>1</v>
      </c>
    </row>
    <row r="17" spans="1:9" s="61" customFormat="1" ht="18" customHeight="1" outlineLevel="1" thickBot="1">
      <c r="A17" s="3"/>
      <c r="B17" s="59"/>
      <c r="C17" s="59" t="s">
        <v>34</v>
      </c>
      <c r="D17" s="59"/>
      <c r="E17" s="59"/>
      <c r="F17" s="52"/>
      <c r="G17" s="60">
        <f>SUBTOTAL(9,G16:G16)</f>
        <v>18000</v>
      </c>
      <c r="H17" s="59">
        <f>SUBTOTAL(9,H16:H16)</f>
        <v>1</v>
      </c>
      <c r="I17" s="59">
        <f>SUBTOTAL(9,I16:I16)</f>
        <v>1</v>
      </c>
    </row>
    <row r="18" spans="1:9" s="43" customFormat="1" ht="18" customHeight="1" outlineLevel="2" thickTop="1">
      <c r="A18" s="3">
        <v>8</v>
      </c>
      <c r="B18" s="54">
        <v>1</v>
      </c>
      <c r="C18" s="54" t="s">
        <v>35</v>
      </c>
      <c r="D18" s="54" t="s">
        <v>36</v>
      </c>
      <c r="E18" s="54" t="s">
        <v>37</v>
      </c>
      <c r="F18" s="52" t="s">
        <v>38</v>
      </c>
      <c r="G18" s="55">
        <v>79000</v>
      </c>
      <c r="H18" s="54">
        <v>2</v>
      </c>
      <c r="I18" s="54">
        <v>1</v>
      </c>
    </row>
    <row r="19" spans="1:9" s="61" customFormat="1" ht="18" customHeight="1" outlineLevel="1" thickBot="1">
      <c r="A19" s="3"/>
      <c r="B19" s="59"/>
      <c r="C19" s="59" t="s">
        <v>39</v>
      </c>
      <c r="D19" s="59"/>
      <c r="E19" s="59"/>
      <c r="F19" s="52"/>
      <c r="G19" s="60">
        <f>SUBTOTAL(9,G18:G18)</f>
        <v>79000</v>
      </c>
      <c r="H19" s="59">
        <f>SUBTOTAL(9,H18:H18)</f>
        <v>2</v>
      </c>
      <c r="I19" s="59">
        <f>SUBTOTAL(9,I18:I18)</f>
        <v>1</v>
      </c>
    </row>
    <row r="20" spans="1:9" s="43" customFormat="1" ht="18" customHeight="1" outlineLevel="2" thickTop="1">
      <c r="A20" s="3">
        <v>9</v>
      </c>
      <c r="B20" s="54">
        <v>1</v>
      </c>
      <c r="C20" s="54" t="s">
        <v>40</v>
      </c>
      <c r="D20" s="54" t="s">
        <v>41</v>
      </c>
      <c r="E20" s="54" t="s">
        <v>42</v>
      </c>
      <c r="F20" s="52" t="s">
        <v>43</v>
      </c>
      <c r="G20" s="55">
        <v>9000</v>
      </c>
      <c r="H20" s="54">
        <v>1</v>
      </c>
      <c r="I20" s="54">
        <v>1</v>
      </c>
    </row>
    <row r="21" spans="1:9" s="61" customFormat="1" ht="18" customHeight="1" outlineLevel="1" thickBot="1">
      <c r="A21" s="3"/>
      <c r="B21" s="59"/>
      <c r="C21" s="59" t="s">
        <v>44</v>
      </c>
      <c r="D21" s="59"/>
      <c r="E21" s="59"/>
      <c r="F21" s="52"/>
      <c r="G21" s="60">
        <f>SUBTOTAL(9,G20:G20)</f>
        <v>9000</v>
      </c>
      <c r="H21" s="59">
        <f>SUBTOTAL(9,H20:H20)</f>
        <v>1</v>
      </c>
      <c r="I21" s="59">
        <f>SUBTOTAL(9,I20:I20)</f>
        <v>1</v>
      </c>
    </row>
    <row r="22" spans="1:9" s="43" customFormat="1" ht="18" customHeight="1" outlineLevel="2" thickTop="1">
      <c r="A22" s="3">
        <v>10</v>
      </c>
      <c r="B22" s="54">
        <v>1</v>
      </c>
      <c r="C22" s="54" t="s">
        <v>46</v>
      </c>
      <c r="D22" s="54" t="s">
        <v>47</v>
      </c>
      <c r="E22" s="54" t="s">
        <v>48</v>
      </c>
      <c r="F22" s="52" t="s">
        <v>49</v>
      </c>
      <c r="G22" s="55">
        <v>4000</v>
      </c>
      <c r="H22" s="54">
        <v>1</v>
      </c>
      <c r="I22" s="54">
        <v>1</v>
      </c>
    </row>
    <row r="23" spans="1:9" s="61" customFormat="1" ht="18" customHeight="1" outlineLevel="1" thickBot="1">
      <c r="A23" s="3"/>
      <c r="B23" s="59"/>
      <c r="C23" s="59" t="s">
        <v>50</v>
      </c>
      <c r="D23" s="59"/>
      <c r="E23" s="59"/>
      <c r="F23" s="52"/>
      <c r="G23" s="60">
        <f>SUBTOTAL(9,G22:G22)</f>
        <v>4000</v>
      </c>
      <c r="H23" s="59">
        <f>SUBTOTAL(9,H22:H22)</f>
        <v>1</v>
      </c>
      <c r="I23" s="59">
        <f>SUBTOTAL(9,I22:I22)</f>
        <v>1</v>
      </c>
    </row>
    <row r="24" spans="1:9" s="43" customFormat="1" ht="18" customHeight="1" outlineLevel="2" thickTop="1">
      <c r="A24" s="3">
        <v>11</v>
      </c>
      <c r="B24" s="54">
        <v>1</v>
      </c>
      <c r="C24" s="54" t="s">
        <v>51</v>
      </c>
      <c r="D24" s="54" t="s">
        <v>52</v>
      </c>
      <c r="E24" s="54" t="s">
        <v>53</v>
      </c>
      <c r="F24" s="52" t="s">
        <v>54</v>
      </c>
      <c r="G24" s="55">
        <v>20000</v>
      </c>
      <c r="H24" s="54">
        <v>1</v>
      </c>
      <c r="I24" s="54">
        <v>1</v>
      </c>
    </row>
    <row r="25" spans="1:9" s="61" customFormat="1" ht="18" customHeight="1" outlineLevel="1" thickBot="1">
      <c r="A25" s="3"/>
      <c r="B25" s="59"/>
      <c r="C25" s="59" t="s">
        <v>55</v>
      </c>
      <c r="D25" s="59"/>
      <c r="E25" s="59"/>
      <c r="F25" s="52"/>
      <c r="G25" s="60">
        <f>SUBTOTAL(9,G24:G24)</f>
        <v>20000</v>
      </c>
      <c r="H25" s="59">
        <f>SUBTOTAL(9,H24:H24)</f>
        <v>1</v>
      </c>
      <c r="I25" s="59">
        <f>SUBTOTAL(9,I24:I24)</f>
        <v>1</v>
      </c>
    </row>
    <row r="26" spans="1:9" s="43" customFormat="1" ht="18" customHeight="1" outlineLevel="2" thickTop="1">
      <c r="A26" s="3">
        <v>12</v>
      </c>
      <c r="B26" s="54">
        <v>1</v>
      </c>
      <c r="C26" s="54" t="s">
        <v>56</v>
      </c>
      <c r="D26" s="54" t="s">
        <v>57</v>
      </c>
      <c r="E26" s="54" t="s">
        <v>58</v>
      </c>
      <c r="F26" s="52" t="s">
        <v>59</v>
      </c>
      <c r="G26" s="55">
        <v>9000</v>
      </c>
      <c r="H26" s="54">
        <v>1</v>
      </c>
      <c r="I26" s="54">
        <v>1</v>
      </c>
    </row>
    <row r="27" spans="1:9" s="3" customFormat="1" ht="18" customHeight="1" outlineLevel="2">
      <c r="A27" s="3">
        <v>13</v>
      </c>
      <c r="B27" s="52">
        <f t="shared" si="0"/>
        <v>2</v>
      </c>
      <c r="C27" s="52" t="s">
        <v>56</v>
      </c>
      <c r="D27" s="52" t="s">
        <v>60</v>
      </c>
      <c r="E27" s="52" t="s">
        <v>61</v>
      </c>
      <c r="F27" s="52" t="s">
        <v>62</v>
      </c>
      <c r="G27" s="53">
        <v>18000</v>
      </c>
      <c r="H27" s="52">
        <v>1</v>
      </c>
      <c r="I27" s="52">
        <v>1</v>
      </c>
    </row>
    <row r="28" spans="1:9" s="61" customFormat="1" ht="18" customHeight="1" outlineLevel="1" thickBot="1">
      <c r="A28" s="3"/>
      <c r="B28" s="59"/>
      <c r="C28" s="59" t="s">
        <v>63</v>
      </c>
      <c r="D28" s="59"/>
      <c r="E28" s="59"/>
      <c r="F28" s="52"/>
      <c r="G28" s="60">
        <f>SUBTOTAL(9,G26:G27)</f>
        <v>27000</v>
      </c>
      <c r="H28" s="59">
        <f>SUBTOTAL(9,H26:H27)</f>
        <v>2</v>
      </c>
      <c r="I28" s="59">
        <f>SUBTOTAL(9,I26:I27)</f>
        <v>2</v>
      </c>
    </row>
    <row r="29" spans="1:9" s="43" customFormat="1" ht="18" customHeight="1" outlineLevel="2" thickTop="1">
      <c r="A29" s="3">
        <v>14</v>
      </c>
      <c r="B29" s="54">
        <v>1</v>
      </c>
      <c r="C29" s="54" t="s">
        <v>64</v>
      </c>
      <c r="D29" s="54" t="s">
        <v>66</v>
      </c>
      <c r="E29" s="54" t="s">
        <v>25</v>
      </c>
      <c r="F29" s="52" t="s">
        <v>67</v>
      </c>
      <c r="G29" s="55">
        <v>34800</v>
      </c>
      <c r="H29" s="54">
        <v>2</v>
      </c>
      <c r="I29" s="54">
        <v>1</v>
      </c>
    </row>
    <row r="30" spans="1:9" s="3" customFormat="1" ht="18" customHeight="1" outlineLevel="2">
      <c r="A30" s="3">
        <v>15</v>
      </c>
      <c r="B30" s="52">
        <f t="shared" si="0"/>
        <v>2</v>
      </c>
      <c r="C30" s="52" t="s">
        <v>64</v>
      </c>
      <c r="D30" s="52" t="s">
        <v>65</v>
      </c>
      <c r="E30" s="52" t="s">
        <v>68</v>
      </c>
      <c r="F30" s="52" t="s">
        <v>69</v>
      </c>
      <c r="G30" s="53">
        <v>13000</v>
      </c>
      <c r="H30" s="52">
        <v>2</v>
      </c>
      <c r="I30" s="52">
        <v>1</v>
      </c>
    </row>
    <row r="31" spans="1:9" s="3" customFormat="1" ht="18" customHeight="1" outlineLevel="2">
      <c r="A31" s="3">
        <v>16</v>
      </c>
      <c r="B31" s="52">
        <f t="shared" si="0"/>
        <v>3</v>
      </c>
      <c r="C31" s="52" t="s">
        <v>64</v>
      </c>
      <c r="D31" s="52" t="s">
        <v>70</v>
      </c>
      <c r="E31" s="52" t="s">
        <v>24</v>
      </c>
      <c r="F31" s="52" t="s">
        <v>71</v>
      </c>
      <c r="G31" s="53">
        <v>8000</v>
      </c>
      <c r="H31" s="52">
        <v>1</v>
      </c>
      <c r="I31" s="52">
        <v>1</v>
      </c>
    </row>
    <row r="32" spans="1:9" s="61" customFormat="1" ht="18" customHeight="1" outlineLevel="1" thickBot="1">
      <c r="A32" s="3"/>
      <c r="B32" s="59"/>
      <c r="C32" s="59" t="s">
        <v>72</v>
      </c>
      <c r="D32" s="59"/>
      <c r="E32" s="59"/>
      <c r="F32" s="52"/>
      <c r="G32" s="60">
        <f>SUBTOTAL(9,G29:G31)</f>
        <v>55800</v>
      </c>
      <c r="H32" s="59">
        <f>SUBTOTAL(9,H29:H31)</f>
        <v>5</v>
      </c>
      <c r="I32" s="59">
        <f>SUBTOTAL(9,I29:I31)</f>
        <v>3</v>
      </c>
    </row>
    <row r="33" spans="1:9" s="43" customFormat="1" ht="18" customHeight="1" outlineLevel="2" thickTop="1">
      <c r="A33" s="3">
        <v>17</v>
      </c>
      <c r="B33" s="54">
        <v>1</v>
      </c>
      <c r="C33" s="54" t="s">
        <v>73</v>
      </c>
      <c r="D33" s="54" t="s">
        <v>74</v>
      </c>
      <c r="E33" s="54" t="s">
        <v>75</v>
      </c>
      <c r="F33" s="52" t="s">
        <v>76</v>
      </c>
      <c r="G33" s="55">
        <v>6000</v>
      </c>
      <c r="H33" s="54">
        <v>1</v>
      </c>
      <c r="I33" s="54">
        <v>1</v>
      </c>
    </row>
    <row r="34" spans="1:9" s="3" customFormat="1" ht="18" customHeight="1" outlineLevel="2">
      <c r="A34" s="3">
        <v>18</v>
      </c>
      <c r="B34" s="52">
        <f t="shared" si="0"/>
        <v>2</v>
      </c>
      <c r="C34" s="52" t="s">
        <v>73</v>
      </c>
      <c r="D34" s="52" t="s">
        <v>77</v>
      </c>
      <c r="E34" s="52" t="s">
        <v>78</v>
      </c>
      <c r="F34" s="52" t="s">
        <v>79</v>
      </c>
      <c r="G34" s="53">
        <v>94000</v>
      </c>
      <c r="H34" s="52">
        <v>5</v>
      </c>
      <c r="I34" s="52">
        <v>1</v>
      </c>
    </row>
    <row r="35" spans="1:9" s="61" customFormat="1" ht="18" customHeight="1" outlineLevel="1" thickBot="1">
      <c r="A35" s="3"/>
      <c r="B35" s="59"/>
      <c r="C35" s="59" t="s">
        <v>80</v>
      </c>
      <c r="D35" s="59"/>
      <c r="E35" s="59"/>
      <c r="F35" s="52"/>
      <c r="G35" s="60">
        <f>SUBTOTAL(9,G33:G34)</f>
        <v>100000</v>
      </c>
      <c r="H35" s="59">
        <f>SUBTOTAL(9,H33:H34)</f>
        <v>6</v>
      </c>
      <c r="I35" s="59">
        <f>SUBTOTAL(9,I33:I34)</f>
        <v>2</v>
      </c>
    </row>
    <row r="36" spans="1:9" s="43" customFormat="1" ht="18" customHeight="1" outlineLevel="2" thickTop="1">
      <c r="A36" s="3">
        <v>19</v>
      </c>
      <c r="B36" s="54">
        <v>1</v>
      </c>
      <c r="C36" s="54" t="s">
        <v>81</v>
      </c>
      <c r="D36" s="54" t="s">
        <v>82</v>
      </c>
      <c r="E36" s="54" t="s">
        <v>83</v>
      </c>
      <c r="F36" s="52" t="s">
        <v>84</v>
      </c>
      <c r="G36" s="55">
        <v>21000</v>
      </c>
      <c r="H36" s="54">
        <v>2</v>
      </c>
      <c r="I36" s="54">
        <v>1</v>
      </c>
    </row>
    <row r="37" spans="1:9" s="61" customFormat="1" ht="18" customHeight="1" outlineLevel="1" thickBot="1">
      <c r="A37" s="3"/>
      <c r="B37" s="59"/>
      <c r="C37" s="59" t="s">
        <v>85</v>
      </c>
      <c r="D37" s="59"/>
      <c r="E37" s="59"/>
      <c r="F37" s="52"/>
      <c r="G37" s="60">
        <f>SUBTOTAL(9,G36:G36)</f>
        <v>21000</v>
      </c>
      <c r="H37" s="59">
        <f>SUBTOTAL(9,H36:H36)</f>
        <v>2</v>
      </c>
      <c r="I37" s="59">
        <f>SUBTOTAL(9,I36:I36)</f>
        <v>1</v>
      </c>
    </row>
    <row r="38" spans="1:9" s="43" customFormat="1" ht="18" customHeight="1" outlineLevel="2" thickTop="1">
      <c r="A38" s="3">
        <v>20</v>
      </c>
      <c r="B38" s="54">
        <v>1</v>
      </c>
      <c r="C38" s="54" t="s">
        <v>86</v>
      </c>
      <c r="D38" s="54" t="s">
        <v>87</v>
      </c>
      <c r="E38" s="54" t="s">
        <v>88</v>
      </c>
      <c r="F38" s="52" t="s">
        <v>89</v>
      </c>
      <c r="G38" s="55">
        <v>18000</v>
      </c>
      <c r="H38" s="54">
        <v>1</v>
      </c>
      <c r="I38" s="54">
        <v>1</v>
      </c>
    </row>
    <row r="39" spans="1:9" s="61" customFormat="1" ht="18" customHeight="1" outlineLevel="1" thickBot="1">
      <c r="A39" s="3"/>
      <c r="B39" s="59"/>
      <c r="C39" s="59" t="s">
        <v>90</v>
      </c>
      <c r="D39" s="59"/>
      <c r="E39" s="59"/>
      <c r="F39" s="52"/>
      <c r="G39" s="60">
        <f>SUBTOTAL(9,G38:G38)</f>
        <v>18000</v>
      </c>
      <c r="H39" s="59">
        <f>SUBTOTAL(9,H38:H38)</f>
        <v>1</v>
      </c>
      <c r="I39" s="59">
        <f>SUBTOTAL(9,I38:I38)</f>
        <v>1</v>
      </c>
    </row>
    <row r="40" spans="1:9" s="43" customFormat="1" ht="18" customHeight="1" outlineLevel="2" thickTop="1">
      <c r="A40" s="3">
        <v>21</v>
      </c>
      <c r="B40" s="54">
        <v>1</v>
      </c>
      <c r="C40" s="54" t="s">
        <v>91</v>
      </c>
      <c r="D40" s="54" t="s">
        <v>92</v>
      </c>
      <c r="E40" s="54" t="s">
        <v>93</v>
      </c>
      <c r="F40" s="52" t="s">
        <v>94</v>
      </c>
      <c r="G40" s="55">
        <v>10000</v>
      </c>
      <c r="H40" s="54">
        <v>1</v>
      </c>
      <c r="I40" s="54">
        <v>1</v>
      </c>
    </row>
    <row r="41" spans="1:9" s="61" customFormat="1" ht="18" customHeight="1" outlineLevel="1" thickBot="1">
      <c r="A41" s="3"/>
      <c r="B41" s="59"/>
      <c r="C41" s="59" t="s">
        <v>95</v>
      </c>
      <c r="D41" s="59"/>
      <c r="E41" s="59"/>
      <c r="F41" s="52"/>
      <c r="G41" s="60">
        <f>SUBTOTAL(9,G40:G40)</f>
        <v>10000</v>
      </c>
      <c r="H41" s="59">
        <f>SUBTOTAL(9,H40:H40)</f>
        <v>1</v>
      </c>
      <c r="I41" s="59">
        <f>SUBTOTAL(9,I40:I40)</f>
        <v>1</v>
      </c>
    </row>
    <row r="42" spans="1:9" s="43" customFormat="1" ht="18" customHeight="1" outlineLevel="2" thickTop="1">
      <c r="A42" s="3">
        <v>22</v>
      </c>
      <c r="B42" s="54">
        <v>1</v>
      </c>
      <c r="C42" s="54" t="s">
        <v>96</v>
      </c>
      <c r="D42" s="54" t="s">
        <v>97</v>
      </c>
      <c r="E42" s="54" t="s">
        <v>45</v>
      </c>
      <c r="F42" s="52" t="s">
        <v>98</v>
      </c>
      <c r="G42" s="55">
        <v>10600</v>
      </c>
      <c r="H42" s="54">
        <v>2</v>
      </c>
      <c r="I42" s="54">
        <v>1</v>
      </c>
    </row>
    <row r="43" spans="1:9" s="61" customFormat="1" ht="18" customHeight="1" outlineLevel="1" thickBot="1">
      <c r="A43" s="3"/>
      <c r="B43" s="59"/>
      <c r="C43" s="59" t="s">
        <v>99</v>
      </c>
      <c r="D43" s="59"/>
      <c r="E43" s="59"/>
      <c r="F43" s="52"/>
      <c r="G43" s="60">
        <f>SUBTOTAL(9,G42:G42)</f>
        <v>10600</v>
      </c>
      <c r="H43" s="59">
        <f>SUBTOTAL(9,H42:H42)</f>
        <v>2</v>
      </c>
      <c r="I43" s="59">
        <f>SUBTOTAL(9,I42:I42)</f>
        <v>1</v>
      </c>
    </row>
    <row r="44" spans="1:9" s="57" customFormat="1" ht="18" customHeight="1" thickTop="1" thickBot="1">
      <c r="A44" s="3"/>
      <c r="B44" s="56"/>
      <c r="C44" s="57" t="s">
        <v>100</v>
      </c>
      <c r="F44" s="3"/>
      <c r="G44" s="58">
        <f>SUBTOTAL(9,G7:G42)</f>
        <v>460400</v>
      </c>
      <c r="H44" s="57">
        <f>SUBTOTAL(9,H7:H42)</f>
        <v>31</v>
      </c>
      <c r="I44" s="57">
        <f>SUBTOTAL(9,I7:I42)</f>
        <v>22</v>
      </c>
    </row>
    <row r="45" spans="1:9" s="43" customFormat="1" ht="18" customHeight="1">
      <c r="A45" s="3"/>
      <c r="B45" s="42"/>
      <c r="F45" s="3"/>
      <c r="G45" s="44"/>
    </row>
    <row r="46" spans="1:9" s="3" customFormat="1" ht="18" customHeight="1">
      <c r="B46" s="4"/>
      <c r="G46" s="5"/>
    </row>
    <row r="47" spans="1:9" s="3" customFormat="1" ht="18" customHeight="1">
      <c r="B47" s="4"/>
      <c r="G47" s="5"/>
    </row>
    <row r="48" spans="1:9" s="3" customFormat="1" ht="18" customHeight="1">
      <c r="B48" s="4"/>
      <c r="G48" s="5"/>
    </row>
    <row r="49" spans="2:7" s="3" customFormat="1" ht="18" customHeight="1">
      <c r="B49" s="4"/>
      <c r="G49" s="5"/>
    </row>
    <row r="50" spans="2:7" s="3" customFormat="1" ht="18" customHeight="1">
      <c r="B50" s="4"/>
      <c r="G50" s="5"/>
    </row>
    <row r="51" spans="2:7" s="3" customFormat="1" ht="18" customHeight="1">
      <c r="B51" s="4"/>
      <c r="G51" s="5"/>
    </row>
    <row r="52" spans="2:7" s="3" customFormat="1" ht="18" customHeight="1">
      <c r="B52" s="4"/>
      <c r="G52" s="5"/>
    </row>
    <row r="53" spans="2:7" s="3" customFormat="1" ht="18" customHeight="1">
      <c r="B53" s="4"/>
      <c r="G53" s="5"/>
    </row>
    <row r="54" spans="2:7" s="3" customFormat="1" ht="18" customHeight="1">
      <c r="B54" s="4"/>
      <c r="G54" s="5"/>
    </row>
    <row r="55" spans="2:7" s="3" customFormat="1" ht="18" customHeight="1">
      <c r="B55" s="4"/>
      <c r="G55" s="5"/>
    </row>
    <row r="56" spans="2:7" s="3" customFormat="1" ht="18" customHeight="1">
      <c r="B56" s="4"/>
      <c r="G56" s="5"/>
    </row>
    <row r="57" spans="2:7" s="3" customFormat="1" ht="18" customHeight="1">
      <c r="B57" s="4"/>
      <c r="G57" s="5"/>
    </row>
    <row r="58" spans="2:7" s="3" customFormat="1" ht="18" customHeight="1">
      <c r="B58" s="4"/>
      <c r="G58" s="5"/>
    </row>
    <row r="59" spans="2:7" s="3" customFormat="1" ht="18" customHeight="1">
      <c r="B59" s="4"/>
      <c r="G59" s="5"/>
    </row>
    <row r="60" spans="2:7" s="3" customFormat="1" ht="18" customHeight="1">
      <c r="B60" s="4"/>
      <c r="G60" s="5"/>
    </row>
    <row r="61" spans="2:7" s="3" customFormat="1" ht="18" customHeight="1">
      <c r="B61" s="4"/>
      <c r="G61" s="5"/>
    </row>
    <row r="62" spans="2:7" s="3" customFormat="1" ht="18" customHeight="1">
      <c r="B62" s="4"/>
      <c r="G62" s="5"/>
    </row>
    <row r="63" spans="2:7" s="3" customFormat="1" ht="18" customHeight="1">
      <c r="B63" s="4"/>
      <c r="G63" s="5"/>
    </row>
    <row r="64" spans="2:7" s="3" customFormat="1" ht="18" customHeight="1">
      <c r="B64" s="4"/>
      <c r="G64" s="5"/>
    </row>
    <row r="65" spans="2:7" s="3" customFormat="1" ht="18" customHeight="1">
      <c r="B65" s="4"/>
      <c r="G65" s="5"/>
    </row>
    <row r="66" spans="2:7" s="3" customFormat="1" ht="18" customHeight="1">
      <c r="B66" s="4"/>
      <c r="G66" s="5"/>
    </row>
    <row r="67" spans="2:7" s="3" customFormat="1" ht="18" customHeight="1">
      <c r="B67" s="4"/>
      <c r="G67" s="5"/>
    </row>
    <row r="68" spans="2:7" s="3" customFormat="1" ht="18" customHeight="1">
      <c r="B68" s="4"/>
      <c r="G68" s="5"/>
    </row>
    <row r="69" spans="2:7" s="3" customFormat="1" ht="18" customHeight="1">
      <c r="B69" s="4"/>
      <c r="G69" s="5"/>
    </row>
    <row r="70" spans="2:7" s="3" customFormat="1" ht="18" customHeight="1">
      <c r="B70" s="4"/>
      <c r="G70" s="5"/>
    </row>
    <row r="71" spans="2:7" s="3" customFormat="1" ht="18" customHeight="1">
      <c r="B71" s="4"/>
      <c r="G71" s="5"/>
    </row>
    <row r="72" spans="2:7" s="3" customFormat="1" ht="18" customHeight="1">
      <c r="B72" s="4"/>
      <c r="G72" s="5"/>
    </row>
    <row r="73" spans="2:7" s="3" customFormat="1" ht="18" customHeight="1">
      <c r="B73" s="4"/>
      <c r="G73" s="5"/>
    </row>
    <row r="74" spans="2:7" s="3" customFormat="1" ht="18" customHeight="1">
      <c r="B74" s="4"/>
      <c r="G74" s="5"/>
    </row>
    <row r="75" spans="2:7" s="3" customFormat="1" ht="18" customHeight="1">
      <c r="B75" s="4"/>
      <c r="G75" s="5"/>
    </row>
    <row r="76" spans="2:7" s="3" customFormat="1" ht="18" customHeight="1">
      <c r="B76" s="4"/>
      <c r="G76" s="5"/>
    </row>
    <row r="77" spans="2:7" s="3" customFormat="1" ht="18" customHeight="1">
      <c r="B77" s="4"/>
      <c r="G77" s="5"/>
    </row>
    <row r="78" spans="2:7" s="3" customFormat="1" ht="18" customHeight="1">
      <c r="B78" s="4"/>
      <c r="G78" s="5"/>
    </row>
    <row r="79" spans="2:7" s="3" customFormat="1" ht="18" customHeight="1">
      <c r="B79" s="4"/>
      <c r="G79" s="5"/>
    </row>
    <row r="80" spans="2:7" s="3" customFormat="1" ht="18" customHeight="1">
      <c r="B80" s="4"/>
      <c r="G80" s="5"/>
    </row>
    <row r="81" spans="2:7" s="3" customFormat="1" ht="18" customHeight="1">
      <c r="B81" s="4"/>
      <c r="G81" s="5"/>
    </row>
    <row r="82" spans="2:7" s="3" customFormat="1" ht="18" customHeight="1">
      <c r="B82" s="4"/>
      <c r="G82" s="5"/>
    </row>
    <row r="83" spans="2:7" s="3" customFormat="1" ht="18" customHeight="1">
      <c r="B83" s="4"/>
      <c r="G83" s="5"/>
    </row>
    <row r="84" spans="2:7" s="3" customFormat="1" ht="18" customHeight="1">
      <c r="B84" s="4"/>
      <c r="G84" s="5"/>
    </row>
    <row r="85" spans="2:7" s="3" customFormat="1" ht="18" customHeight="1">
      <c r="B85" s="4"/>
      <c r="G85" s="5"/>
    </row>
    <row r="86" spans="2:7" s="3" customFormat="1" ht="18" customHeight="1">
      <c r="B86" s="4"/>
      <c r="G86" s="5"/>
    </row>
    <row r="87" spans="2:7" s="3" customFormat="1" ht="18" customHeight="1">
      <c r="B87" s="4"/>
      <c r="G87" s="5"/>
    </row>
    <row r="88" spans="2:7" s="3" customFormat="1" ht="18" customHeight="1">
      <c r="B88" s="4"/>
      <c r="G88" s="5"/>
    </row>
    <row r="89" spans="2:7" s="3" customFormat="1" ht="18" customHeight="1">
      <c r="B89" s="4"/>
      <c r="G89" s="5"/>
    </row>
    <row r="90" spans="2:7" s="3" customFormat="1" ht="18" customHeight="1">
      <c r="B90" s="4"/>
      <c r="G90" s="5"/>
    </row>
    <row r="91" spans="2:7" s="3" customFormat="1" ht="18" customHeight="1">
      <c r="B91" s="4"/>
      <c r="G91" s="5"/>
    </row>
    <row r="92" spans="2:7" s="3" customFormat="1" ht="18" customHeight="1">
      <c r="B92" s="4"/>
      <c r="G92" s="5"/>
    </row>
    <row r="93" spans="2:7" s="3" customFormat="1" ht="18" customHeight="1">
      <c r="B93" s="4"/>
      <c r="G93" s="5"/>
    </row>
    <row r="94" spans="2:7" s="3" customFormat="1" ht="18" customHeight="1">
      <c r="B94" s="4"/>
      <c r="G94" s="5"/>
    </row>
    <row r="95" spans="2:7" s="3" customFormat="1" ht="18" customHeight="1">
      <c r="B95" s="4"/>
      <c r="G95" s="5"/>
    </row>
    <row r="96" spans="2:7" s="3" customFormat="1" ht="18" customHeight="1">
      <c r="B96" s="4"/>
      <c r="G96" s="5"/>
    </row>
    <row r="97" spans="1:7" s="3" customFormat="1" ht="18" customHeight="1">
      <c r="B97" s="4"/>
      <c r="G97" s="5"/>
    </row>
    <row r="98" spans="1:7" s="37" customFormat="1" ht="18" customHeight="1">
      <c r="A98" s="3"/>
      <c r="B98" s="36"/>
      <c r="F98" s="3"/>
      <c r="G98" s="38"/>
    </row>
    <row r="99" spans="1:7" s="3" customFormat="1">
      <c r="B99" s="4"/>
      <c r="C99" s="37"/>
      <c r="G99" s="5"/>
    </row>
    <row r="100" spans="1:7" s="3" customFormat="1">
      <c r="B100" s="4"/>
      <c r="G100" s="5"/>
    </row>
    <row r="101" spans="1:7" s="35" customFormat="1">
      <c r="B101" s="39"/>
      <c r="G101" s="40"/>
    </row>
  </sheetData>
  <mergeCells count="5">
    <mergeCell ref="B1:G1"/>
    <mergeCell ref="B2:G2"/>
    <mergeCell ref="B3:G3"/>
    <mergeCell ref="B4:G4"/>
    <mergeCell ref="B5:G5"/>
  </mergeCells>
  <pageMargins left="0.82677165354330717" right="0.15748031496062992" top="0.47244094488188981" bottom="1.6929133858267718" header="0.31496062992125984" footer="0.31496062992125984"/>
  <pageSetup paperSize="9" scale="90" orientation="landscape" r:id="rId1"/>
  <headerFooter>
    <oddHeader>&amp;R&amp;"TH SarabunPSK,ธรรมดา"&amp;P</oddHeader>
    <oddFooter xml:space="preserve">&amp;R&amp;"TH SarabunIT๙,ธรรมดา"
</oddFooter>
  </headerFooter>
  <rowBreaks count="15" manualBreakCount="15">
    <brk id="8" max="16383" man="1"/>
    <brk id="13" max="16383" man="1"/>
    <brk id="15" max="16383" man="1"/>
    <brk id="17" max="16383" man="1"/>
    <brk id="19" max="16383" man="1"/>
    <brk id="21" max="16383" man="1"/>
    <brk id="23" max="16383" man="1"/>
    <brk id="25" max="16383" man="1"/>
    <brk id="28" max="16383" man="1"/>
    <brk id="32" max="16383" man="1"/>
    <brk id="35" max="16383" man="1"/>
    <brk id="37" max="16383" man="1"/>
    <brk id="39" max="16383" man="1"/>
    <brk id="41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เลขจ.</vt:lpstr>
      <vt:lpstr>ค่าเช่าบ้าน ไตรมาส4เพิ่มเติม</vt:lpstr>
      <vt:lpstr>'ค่าเช่าบ้าน ไตรมาส4เพิ่มเติม'!Print_Area</vt:lpstr>
      <vt:lpstr>'ค่าเช่าบ้าน ไตรมาส4เพิ่มเติม'!Print_Titles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2023-09-14T07:45:28Z</cp:lastPrinted>
  <dcterms:created xsi:type="dcterms:W3CDTF">2017-09-12T07:18:35Z</dcterms:created>
  <dcterms:modified xsi:type="dcterms:W3CDTF">2023-09-14T08:55:49Z</dcterms:modified>
</cp:coreProperties>
</file>